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1_APPALTIAMO\CO_ASF Autolinee srl\114_Negoziata_aperta_C10-C17-C18-C19\"/>
    </mc:Choice>
  </mc:AlternateContent>
  <xr:revisionPtr revIDLastSave="0" documentId="13_ncr:1_{6801447D-9F57-45D0-A5ED-27909BD73BFC}" xr6:coauthVersionLast="47" xr6:coauthVersionMax="47" xr10:uidLastSave="{00000000-0000-0000-0000-000000000000}"/>
  <bookViews>
    <workbookView xWindow="28680" yWindow="-120" windowWidth="29040" windowHeight="15720" xr2:uid="{69F01889-A750-462C-834E-EE51A8BDB9E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G8" i="1"/>
  <c r="G9" i="1"/>
  <c r="G10" i="1"/>
  <c r="G7" i="1"/>
  <c r="E8" i="1"/>
  <c r="E9" i="1"/>
  <c r="E10" i="1"/>
  <c r="E7" i="1"/>
  <c r="G11" i="1" l="1"/>
  <c r="G14" i="1" s="1"/>
  <c r="E11" i="1"/>
</calcChain>
</file>

<file path=xl/sharedStrings.xml><?xml version="1.0" encoding="utf-8"?>
<sst xmlns="http://schemas.openxmlformats.org/spreadsheetml/2006/main" count="26" uniqueCount="22">
  <si>
    <t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</t>
  </si>
  <si>
    <t xml:space="preserve">TOTALE OFFERTO ONERI E IVA ESCLUSI: </t>
  </si>
  <si>
    <t>DICHIARA INOLTRE</t>
  </si>
  <si>
    <t>Offre i seguenti importi unitari e il seguente ribasso percentuale sull'imporo a base di gara</t>
  </si>
  <si>
    <t>LINEA</t>
  </si>
  <si>
    <t>PREZZO A BASE D'ASTA</t>
  </si>
  <si>
    <t>km</t>
  </si>
  <si>
    <t>TOTALE LOTTO unico</t>
  </si>
  <si>
    <t>IMPORTO TOTALE A BASE DI GARA ONERI E IVA ESCLUSI</t>
  </si>
  <si>
    <t>PREZZO UNITARIO OFFERTO</t>
  </si>
  <si>
    <t>IMPORTO TOTALE OFFERTO ONERI E IVA ESCLUSI</t>
  </si>
  <si>
    <t>C_10</t>
  </si>
  <si>
    <t>C_17</t>
  </si>
  <si>
    <t>C_18</t>
  </si>
  <si>
    <t>C_19</t>
  </si>
  <si>
    <t>N.KM  STIMATI PER LA DURATA DEL SERVIZIODAL 15/01/2024 AL 31/08/2024</t>
  </si>
  <si>
    <t xml:space="preserve">  MODELLO OFFERTA ECONOMICA LOTTO UNICO - CIG A038C9BEE0</t>
  </si>
  <si>
    <t>COSTI DELLA MANODOPERA ART. 108 CO. 9 D.LGS. 36/2023</t>
  </si>
  <si>
    <t>COSTI DELLA SICUREZZA AZIENDALI ART. 108 CO. 9 D.LGS. 36/2023</t>
  </si>
  <si>
    <t xml:space="preserve">- ai sensi dell’art. 11, comma 3, del D.Lgs. 36/2023, che il contratto collettivo applicato ai propri dipendenti è il seguente: </t>
  </si>
  <si>
    <t>N.B. Indicare il CCNL</t>
  </si>
  <si>
    <t>- che l’offerta è stata formulata tenendo conto degli obblighi connessi alle disposizioni in materia di sicurezza e protezione dei lavoratori, nonché delle condizioni di lavoro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</si>
</sst>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&quot;€&quot;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4"/>
      <name val="Calibri (CORPO)"/>
    </font>
    <font>
      <sz val="14"/>
      <color theme="1"/>
      <name val="Calibri (CORPO)"/>
    </font>
    <font>
      <b/>
      <u/>
      <sz val="14"/>
      <color theme="1"/>
      <name val="Calibri (CORPO)"/>
    </font>
    <font>
      <b/>
      <sz val="12"/>
      <name val="Calibri (CORPO)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 (CORPO)"/>
    </font>
    <font>
      <sz val="11"/>
      <color theme="1"/>
      <name val="Calibri (CORPO)"/>
    </font>
    <font>
      <b/>
      <sz val="11"/>
      <color theme="1"/>
      <name val="Calibri (CORPO)"/>
    </font>
    <font>
      <b/>
      <sz val="20"/>
      <name val="Calibri (CORPO)"/>
    </font>
    <font>
      <sz val="10"/>
      <color rgb="FF000000"/>
      <name val="Calibri"/>
      <family val="2"/>
    </font>
    <font>
      <b/>
      <i/>
      <sz val="9"/>
      <name val="Calibri (CORPO)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1" fontId="11" fillId="3" borderId="0" xfId="1" applyNumberFormat="1" applyFont="1" applyFill="1" applyBorder="1" applyAlignment="1" applyProtection="1"/>
    <xf numFmtId="0" fontId="13" fillId="5" borderId="6" xfId="0" applyFont="1" applyFill="1" applyBorder="1" applyAlignment="1" applyProtection="1">
      <alignment horizontal="left" vertical="center" wrapText="1"/>
      <protection locked="0"/>
    </xf>
    <xf numFmtId="0" fontId="13" fillId="5" borderId="7" xfId="0" applyFont="1" applyFill="1" applyBorder="1" applyAlignment="1" applyProtection="1">
      <alignment horizontal="left" vertical="center" wrapText="1"/>
      <protection locked="0"/>
    </xf>
    <xf numFmtId="0" fontId="13" fillId="5" borderId="8" xfId="0" applyFont="1" applyFill="1" applyBorder="1" applyAlignment="1" applyProtection="1">
      <alignment horizontal="left" vertical="center" wrapText="1"/>
      <protection locked="0"/>
    </xf>
    <xf numFmtId="44" fontId="10" fillId="5" borderId="2" xfId="1" applyFont="1" applyFill="1" applyBorder="1" applyAlignment="1" applyProtection="1">
      <alignment horizontal="center" vertical="center"/>
      <protection locked="0"/>
    </xf>
    <xf numFmtId="44" fontId="10" fillId="5" borderId="1" xfId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11" fillId="0" borderId="0" xfId="0" applyFont="1" applyProtection="1"/>
    <xf numFmtId="49" fontId="2" fillId="0" borderId="0" xfId="0" applyNumberFormat="1" applyFont="1" applyAlignment="1" applyProtection="1">
      <alignment horizontal="left" vertical="justify"/>
    </xf>
    <xf numFmtId="0" fontId="3" fillId="0" borderId="0" xfId="0" applyFont="1" applyAlignment="1" applyProtection="1">
      <alignment vertical="justify"/>
    </xf>
    <xf numFmtId="164" fontId="4" fillId="0" borderId="0" xfId="0" applyNumberFormat="1" applyFont="1" applyAlignment="1" applyProtection="1">
      <alignment horizontal="center" vertical="top" wrapText="1"/>
    </xf>
    <xf numFmtId="164" fontId="4" fillId="0" borderId="0" xfId="0" applyNumberFormat="1" applyFont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4" fontId="20" fillId="0" borderId="1" xfId="0" applyNumberFormat="1" applyFont="1" applyBorder="1" applyAlignment="1" applyProtection="1">
      <alignment horizontal="center" vertical="center"/>
    </xf>
    <xf numFmtId="8" fontId="0" fillId="0" borderId="5" xfId="0" applyNumberForma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justify"/>
    </xf>
    <xf numFmtId="0" fontId="5" fillId="0" borderId="1" xfId="0" applyFont="1" applyBorder="1" applyAlignment="1" applyProtection="1">
      <alignment horizontal="center" vertical="center"/>
    </xf>
    <xf numFmtId="4" fontId="15" fillId="0" borderId="1" xfId="0" applyNumberFormat="1" applyFont="1" applyBorder="1" applyAlignment="1" applyProtection="1">
      <alignment horizontal="center" vertical="center"/>
    </xf>
    <xf numFmtId="8" fontId="14" fillId="0" borderId="1" xfId="0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right" vertical="justify"/>
    </xf>
    <xf numFmtId="49" fontId="3" fillId="0" borderId="0" xfId="0" applyNumberFormat="1" applyFont="1" applyAlignment="1" applyProtection="1">
      <alignment horizontal="center" vertical="justify"/>
    </xf>
    <xf numFmtId="0" fontId="7" fillId="0" borderId="0" xfId="0" applyFont="1" applyAlignment="1" applyProtection="1">
      <alignment horizontal="center" vertical="justify"/>
    </xf>
    <xf numFmtId="4" fontId="7" fillId="0" borderId="0" xfId="0" applyNumberFormat="1" applyFont="1" applyAlignment="1" applyProtection="1">
      <alignment horizontal="right" vertical="justify"/>
    </xf>
    <xf numFmtId="0" fontId="9" fillId="0" borderId="0" xfId="0" applyFont="1" applyProtection="1"/>
    <xf numFmtId="0" fontId="16" fillId="4" borderId="3" xfId="0" applyFont="1" applyFill="1" applyBorder="1" applyAlignment="1" applyProtection="1">
      <alignment horizontal="left" vertical="center" wrapText="1"/>
    </xf>
    <xf numFmtId="0" fontId="16" fillId="4" borderId="5" xfId="0" applyFont="1" applyFill="1" applyBorder="1" applyAlignment="1" applyProtection="1">
      <alignment horizontal="left" vertical="center" wrapText="1"/>
    </xf>
    <xf numFmtId="0" fontId="11" fillId="3" borderId="0" xfId="0" applyFont="1" applyFill="1" applyProtection="1"/>
    <xf numFmtId="166" fontId="12" fillId="4" borderId="1" xfId="0" applyNumberFormat="1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left" wrapText="1"/>
    </xf>
    <xf numFmtId="0" fontId="17" fillId="3" borderId="0" xfId="0" applyFont="1" applyFill="1" applyProtection="1"/>
    <xf numFmtId="1" fontId="11" fillId="3" borderId="0" xfId="0" applyNumberFormat="1" applyFont="1" applyFill="1" applyAlignment="1" applyProtection="1">
      <alignment horizontal="center"/>
    </xf>
    <xf numFmtId="0" fontId="18" fillId="4" borderId="1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49" fontId="17" fillId="0" borderId="3" xfId="0" quotePrefix="1" applyNumberFormat="1" applyFont="1" applyBorder="1" applyAlignment="1" applyProtection="1">
      <alignment horizontal="center" vertical="center" wrapText="1"/>
    </xf>
    <xf numFmtId="49" fontId="17" fillId="0" borderId="4" xfId="0" quotePrefix="1" applyNumberFormat="1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17" fillId="0" borderId="3" xfId="0" quotePrefix="1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10" fillId="5" borderId="3" xfId="1" applyFont="1" applyFill="1" applyBorder="1" applyAlignment="1" applyProtection="1">
      <alignment horizontal="center" vertical="center"/>
      <protection locked="0"/>
    </xf>
    <xf numFmtId="44" fontId="10" fillId="5" borderId="5" xfId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1392-A0FD-4606-9AC5-DB0DC95EA971}">
  <sheetPr>
    <pageSetUpPr fitToPage="1"/>
  </sheetPr>
  <dimension ref="A1:G21"/>
  <sheetViews>
    <sheetView showGridLines="0" tabSelected="1" workbookViewId="0">
      <selection activeCell="E13" sqref="E13"/>
    </sheetView>
  </sheetViews>
  <sheetFormatPr defaultRowHeight="15"/>
  <cols>
    <col min="1" max="1" width="40.5703125" style="8" customWidth="1"/>
    <col min="2" max="2" width="30.140625" style="8" customWidth="1"/>
    <col min="3" max="3" width="20.7109375" style="8" customWidth="1"/>
    <col min="4" max="4" width="20" style="8" customWidth="1"/>
    <col min="5" max="5" width="17.85546875" style="8" customWidth="1"/>
    <col min="6" max="6" width="16.7109375" style="8" customWidth="1"/>
    <col min="7" max="7" width="31.140625" style="8" customWidth="1"/>
    <col min="8" max="16384" width="9.140625" style="8"/>
  </cols>
  <sheetData>
    <row r="1" spans="1:7" ht="26.25">
      <c r="A1" s="7" t="s">
        <v>16</v>
      </c>
      <c r="B1" s="7"/>
      <c r="C1" s="7"/>
      <c r="D1" s="7"/>
      <c r="E1" s="7"/>
      <c r="F1" s="7"/>
      <c r="G1" s="7"/>
    </row>
    <row r="2" spans="1:7" s="9" customFormat="1" ht="159.94999999999999" customHeight="1">
      <c r="A2" s="2" t="s">
        <v>0</v>
      </c>
      <c r="B2" s="3"/>
      <c r="C2" s="3"/>
      <c r="D2" s="3"/>
      <c r="E2" s="3"/>
      <c r="F2" s="3"/>
      <c r="G2" s="4"/>
    </row>
    <row r="3" spans="1:7">
      <c r="A3" s="10"/>
      <c r="B3" s="10"/>
      <c r="C3" s="10"/>
      <c r="D3" s="10"/>
      <c r="E3" s="10"/>
      <c r="F3" s="11"/>
    </row>
    <row r="4" spans="1:7" ht="15.75" customHeight="1">
      <c r="A4" s="12" t="s">
        <v>3</v>
      </c>
      <c r="B4" s="12"/>
      <c r="C4" s="12"/>
      <c r="D4" s="12"/>
      <c r="E4" s="12"/>
      <c r="F4" s="12"/>
      <c r="G4" s="12"/>
    </row>
    <row r="5" spans="1:7" ht="15.75" customHeight="1">
      <c r="A5" s="13"/>
      <c r="B5" s="13"/>
      <c r="C5" s="13"/>
      <c r="D5" s="13"/>
      <c r="E5" s="13"/>
      <c r="F5" s="13"/>
      <c r="G5" s="13"/>
    </row>
    <row r="6" spans="1:7" ht="35.1" customHeight="1">
      <c r="A6" s="14" t="s">
        <v>4</v>
      </c>
      <c r="B6" s="14" t="s">
        <v>5</v>
      </c>
      <c r="C6" s="15" t="s">
        <v>15</v>
      </c>
      <c r="D6" s="16"/>
      <c r="E6" s="17" t="s">
        <v>8</v>
      </c>
      <c r="F6" s="17" t="s">
        <v>9</v>
      </c>
      <c r="G6" s="17" t="s">
        <v>10</v>
      </c>
    </row>
    <row r="7" spans="1:7" ht="35.1" customHeight="1">
      <c r="A7" s="14" t="s">
        <v>11</v>
      </c>
      <c r="B7" s="18">
        <v>3.07</v>
      </c>
      <c r="C7" s="19">
        <v>20541.84</v>
      </c>
      <c r="D7" s="20" t="s">
        <v>6</v>
      </c>
      <c r="E7" s="17">
        <f>+C7*B7</f>
        <v>63063.448799999998</v>
      </c>
      <c r="F7" s="47">
        <v>0</v>
      </c>
      <c r="G7" s="17">
        <f>+F7*C7</f>
        <v>0</v>
      </c>
    </row>
    <row r="8" spans="1:7" ht="35.1" customHeight="1">
      <c r="A8" s="14" t="s">
        <v>12</v>
      </c>
      <c r="B8" s="18">
        <v>3.66</v>
      </c>
      <c r="C8" s="19">
        <v>7833.29</v>
      </c>
      <c r="D8" s="20" t="s">
        <v>6</v>
      </c>
      <c r="E8" s="17">
        <f t="shared" ref="E8:E10" si="0">+C8*B8</f>
        <v>28669.841400000001</v>
      </c>
      <c r="F8" s="47">
        <v>0</v>
      </c>
      <c r="G8" s="17">
        <f t="shared" ref="G8:G10" si="1">+F8*C8</f>
        <v>0</v>
      </c>
    </row>
    <row r="9" spans="1:7" ht="35.1" customHeight="1">
      <c r="A9" s="14" t="s">
        <v>13</v>
      </c>
      <c r="B9" s="18">
        <v>3.65</v>
      </c>
      <c r="C9" s="19">
        <v>9651.4699999999993</v>
      </c>
      <c r="D9" s="20" t="s">
        <v>6</v>
      </c>
      <c r="E9" s="17">
        <f t="shared" si="0"/>
        <v>35227.8655</v>
      </c>
      <c r="F9" s="47">
        <v>0</v>
      </c>
      <c r="G9" s="17">
        <f t="shared" si="1"/>
        <v>0</v>
      </c>
    </row>
    <row r="10" spans="1:7" ht="35.1" customHeight="1">
      <c r="A10" s="14" t="s">
        <v>14</v>
      </c>
      <c r="B10" s="18">
        <v>2.56</v>
      </c>
      <c r="C10" s="19">
        <v>31293.39</v>
      </c>
      <c r="D10" s="20" t="s">
        <v>6</v>
      </c>
      <c r="E10" s="17">
        <f t="shared" si="0"/>
        <v>80111.078399999999</v>
      </c>
      <c r="F10" s="47">
        <v>0</v>
      </c>
      <c r="G10" s="17">
        <f t="shared" si="1"/>
        <v>0</v>
      </c>
    </row>
    <row r="11" spans="1:7" ht="50.1" customHeight="1">
      <c r="A11" s="21"/>
      <c r="B11" s="22" t="s">
        <v>7</v>
      </c>
      <c r="C11" s="23">
        <f>+C7+C8+C9+C10</f>
        <v>69319.989999999991</v>
      </c>
      <c r="D11" s="24" t="s">
        <v>6</v>
      </c>
      <c r="E11" s="23">
        <f>+E7+E8+E9+E10</f>
        <v>207072.2341</v>
      </c>
      <c r="F11" s="25"/>
      <c r="G11" s="23">
        <f>+G7+G8+G9+G10</f>
        <v>0</v>
      </c>
    </row>
    <row r="12" spans="1:7">
      <c r="A12" s="26"/>
      <c r="B12" s="11"/>
      <c r="C12" s="27"/>
      <c r="D12" s="11"/>
      <c r="E12" s="28"/>
      <c r="F12" s="11"/>
      <c r="G12" s="29"/>
    </row>
    <row r="14" spans="1:7" s="32" customFormat="1" ht="35.1" customHeight="1">
      <c r="A14" s="1"/>
      <c r="B14" s="30" t="s">
        <v>1</v>
      </c>
      <c r="C14" s="31"/>
      <c r="G14" s="33">
        <f>+G11</f>
        <v>0</v>
      </c>
    </row>
    <row r="15" spans="1:7" s="32" customFormat="1" ht="35.1" customHeight="1">
      <c r="A15" s="1"/>
      <c r="B15" s="34"/>
      <c r="C15" s="35"/>
      <c r="D15" s="36"/>
      <c r="E15" s="36"/>
      <c r="F15" s="36"/>
    </row>
    <row r="16" spans="1:7" s="32" customFormat="1" ht="35.1" customHeight="1">
      <c r="A16" s="1"/>
      <c r="B16" s="37" t="s">
        <v>17</v>
      </c>
      <c r="C16" s="37"/>
      <c r="D16" s="36"/>
      <c r="E16" s="36"/>
      <c r="F16" s="36"/>
      <c r="G16" s="5"/>
    </row>
    <row r="17" spans="1:7" s="32" customFormat="1" ht="35.1" customHeight="1">
      <c r="A17" s="1"/>
      <c r="B17" s="37" t="s">
        <v>18</v>
      </c>
      <c r="C17" s="37"/>
      <c r="D17" s="36"/>
      <c r="E17" s="36"/>
      <c r="F17" s="36"/>
      <c r="G17" s="6"/>
    </row>
    <row r="18" spans="1:7" s="32" customFormat="1" ht="38.25" customHeight="1">
      <c r="A18" s="1"/>
      <c r="B18" s="1"/>
      <c r="C18" s="1"/>
      <c r="D18" s="1"/>
      <c r="E18" s="1"/>
      <c r="F18" s="1"/>
      <c r="G18" s="1"/>
    </row>
    <row r="19" spans="1:7" s="32" customFormat="1" ht="34.5" customHeight="1">
      <c r="A19" s="38" t="s">
        <v>2</v>
      </c>
      <c r="B19" s="39"/>
      <c r="C19" s="39"/>
      <c r="D19" s="39"/>
      <c r="E19" s="39"/>
      <c r="F19" s="39"/>
      <c r="G19" s="40"/>
    </row>
    <row r="20" spans="1:7" ht="34.5" customHeight="1">
      <c r="A20" s="41" t="s">
        <v>19</v>
      </c>
      <c r="B20" s="42"/>
      <c r="C20" s="42"/>
      <c r="D20" s="42"/>
      <c r="E20" s="48"/>
      <c r="F20" s="49"/>
      <c r="G20" s="43" t="s">
        <v>20</v>
      </c>
    </row>
    <row r="21" spans="1:7" ht="64.5" customHeight="1">
      <c r="A21" s="44" t="s">
        <v>21</v>
      </c>
      <c r="B21" s="45"/>
      <c r="C21" s="45"/>
      <c r="D21" s="45"/>
      <c r="E21" s="45"/>
      <c r="F21" s="45"/>
      <c r="G21" s="46"/>
    </row>
  </sheetData>
  <sheetProtection algorithmName="SHA-512" hashValue="RmSqMhiJsQxvUUTrHAWQ82YG8Fbqvyd/JccuD7Js80nThg1EgZRbXxb9S5Mncr21oCZqSno9h6M98M/oP7nYbw==" saltValue="m1wyU8ZIiw2dyS577Kbnkg==" spinCount="100000" sheet="1" objects="1" scenarios="1"/>
  <protectedRanges>
    <protectedRange sqref="A14 H14:IV14 A15:IV15 D16:IV17 A18:IV18 A16:A17 H19:IV19" name="Intervallo1"/>
    <protectedRange sqref="C14:F14" name="Intervallo1_9"/>
    <protectedRange sqref="B16:C17" name="Intervallo1_1"/>
    <protectedRange sqref="A21:G21" name="Intervallo1_1_1"/>
  </protectedRanges>
  <mergeCells count="12">
    <mergeCell ref="A20:D20"/>
    <mergeCell ref="E20:F20"/>
    <mergeCell ref="A21:G21"/>
    <mergeCell ref="A1:G1"/>
    <mergeCell ref="A2:G2"/>
    <mergeCell ref="A3:E3"/>
    <mergeCell ref="A4:G4"/>
    <mergeCell ref="B14:C14"/>
    <mergeCell ref="B16:C16"/>
    <mergeCell ref="B17:C17"/>
    <mergeCell ref="A19:G19"/>
    <mergeCell ref="C6:D6"/>
  </mergeCells>
  <printOptions horizontalCentered="1" verticalCentered="1"/>
  <pageMargins left="0.11811023622047245" right="0.11811023622047245" top="0.55118110236220474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Albini Anna</dc:creator>
  <cp:lastModifiedBy>Piera Franceschini</cp:lastModifiedBy>
  <cp:lastPrinted>2022-08-09T08:23:49Z</cp:lastPrinted>
  <dcterms:created xsi:type="dcterms:W3CDTF">2022-05-06T09:07:09Z</dcterms:created>
  <dcterms:modified xsi:type="dcterms:W3CDTF">2023-12-05T15:38:30Z</dcterms:modified>
</cp:coreProperties>
</file>