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rivagroup-my.sharepoint.com/personal/a_ghezzi_asfautolinee_it/Documents/ACQUISTI AUTOBUS/GARA INFRASTRUTTURA DI RICARICA/ASF INFRASTRUTTURA/GARA INFRASTRUTTURA - DEFINITIVI 06-11-23/"/>
    </mc:Choice>
  </mc:AlternateContent>
  <xr:revisionPtr revIDLastSave="198" documentId="13_ncr:1_{81454790-D5FC-4407-9087-1E78E0C9EF6D}" xr6:coauthVersionLast="47" xr6:coauthVersionMax="47" xr10:uidLastSave="{0B254173-99D1-43A9-B78E-03EB9B4B84B6}"/>
  <bookViews>
    <workbookView xWindow="-120" yWindow="-120" windowWidth="29040" windowHeight="15720" xr2:uid="{0A7CA088-0551-45C7-A674-9C3C6A81911F}"/>
  </bookViews>
  <sheets>
    <sheet name="Offerta infrastrut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D22" i="1"/>
  <c r="G21" i="1"/>
  <c r="D21" i="1"/>
  <c r="D20" i="1"/>
  <c r="D19" i="1"/>
  <c r="D23" i="1" s="1"/>
  <c r="F20" i="1" l="1"/>
  <c r="G20" i="1" s="1"/>
  <c r="F19" i="1"/>
  <c r="G19" i="1" s="1"/>
  <c r="G23" i="1" l="1"/>
</calcChain>
</file>

<file path=xl/sharedStrings.xml><?xml version="1.0" encoding="utf-8"?>
<sst xmlns="http://schemas.openxmlformats.org/spreadsheetml/2006/main" count="26" uniqueCount="25">
  <si>
    <t>PROCEDURA APERTA MEDIANTE PIATTAFORMA TELEMATICA GPA, PER LA PROGETTAZIONE, LA FORNITURA, LA POSA IN OPERA  ED IL COLLAUDO DI UN SISTEMA INTEGRATO DI RICARICA AUTOBUS ELETTRICI DA INSTALLARE IN N. 2 SITI AZIENDALI, CON RISORSE A VALERE SUL P.N.R.R., MISURA M2 C2 – 4.4. “RINNOVO FLOTTE BUS E TRENI VERDI” SUB-INVESTIMENTO 4.4.1. “BUS” E SUL PIANO STRATEGICO NAZIONALE DELLA MOBILITA’ SOSTENIBILE</t>
  </si>
  <si>
    <t>Valutazione infrastruttura</t>
  </si>
  <si>
    <t>CUP PSNMS: J19J21017340001 -  CUP PNRR: J19J22001880001 -  CUP DGR 5359 ASF: D10B21000000009</t>
  </si>
  <si>
    <t>Quantità</t>
  </si>
  <si>
    <t xml:space="preserve">Valore unitario a base d'asta </t>
  </si>
  <si>
    <t>Totale a base d'asta</t>
  </si>
  <si>
    <t>% ribasso offerto</t>
  </si>
  <si>
    <t>Prezzo netto offerto</t>
  </si>
  <si>
    <t>Totale offerta</t>
  </si>
  <si>
    <t>Luogo e data</t>
  </si>
  <si>
    <t>Firma del legale rappresentatnte/procuratore</t>
  </si>
  <si>
    <t>DICHIARA INOLTRE</t>
  </si>
  <si>
    <t>ALLEGATO E01 - MODULO DI OFFERTA ECONOMICA INFRASTRUTTURE</t>
  </si>
  <si>
    <t>Punteggio max 30 PUNTI</t>
  </si>
  <si>
    <t>Descrizione attività</t>
  </si>
  <si>
    <t>Progettazione e realizzazione dell'infrastruttura di ricarica presso la sede di Como Via Asiago</t>
  </si>
  <si>
    <t>Progettazione e realizzazione dell'infrastruttura di ricarica presso la sede di Como Via Colombo</t>
  </si>
  <si>
    <t>COSTI DELLA SICUREZZA AZIENDALI ART. 95 CO. 10 D.LGS. 50/2016</t>
  </si>
  <si>
    <t>COSTI DELLA MANODOPERA ART. 95 CO. 10 D.LGS. 50/2016</t>
  </si>
  <si>
    <t>Che l’offerta economica è stata formulata tenendo conto degli obblighi connessi alle disposizioni in materia di sicurezza e protezione dei lavoratori, nonché delle condizioni di lavoro;
Di osservare le disposizioni contenute nel CCNL di categoria vigenti alla data di presentazione dell’offerta;
Di impegnarsi a mantenere l’offerta fissa ed invariabile a tutti gli effetti per un periodo di 180 (centottanta) giorni consecutivi dalla data di scadenza del termine per la sua presentazione.</t>
  </si>
  <si>
    <t>Il sottoscritto ………………......................................................................
nato a……….....……(.......) il ............…. 
domiciliato per la carica ove appresso, in qualità di …………....................
dell'impresa ………………..........................................................
con sede in............................................. (__), Via ......................................................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verità.</t>
  </si>
  <si>
    <t>Oneri per la sicurezza da interferenze non soggetti a ribasso</t>
  </si>
  <si>
    <t>Costi della manodopera non soggetti a ribasso</t>
  </si>
  <si>
    <t>CIG: A026632A6A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</si>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</sst>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64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164" fontId="7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2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44" fontId="13" fillId="0" borderId="0" xfId="1" applyFont="1" applyBorder="1" applyAlignment="1" applyProtection="1">
      <alignment vertical="center"/>
    </xf>
    <xf numFmtId="44" fontId="13" fillId="0" borderId="0" xfId="1" applyFont="1" applyBorder="1" applyAlignment="1">
      <alignment vertical="center"/>
    </xf>
    <xf numFmtId="44" fontId="13" fillId="0" borderId="6" xfId="1" applyFont="1" applyBorder="1" applyAlignment="1" applyProtection="1">
      <alignment vertical="center"/>
    </xf>
    <xf numFmtId="44" fontId="13" fillId="0" borderId="6" xfId="1" applyFont="1" applyBorder="1" applyAlignment="1">
      <alignment vertic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13" fillId="0" borderId="16" xfId="0" applyNumberFormat="1" applyFont="1" applyBorder="1" applyAlignment="1">
      <alignment vertical="center" wrapText="1"/>
    </xf>
    <xf numFmtId="44" fontId="13" fillId="0" borderId="2" xfId="1" applyFont="1" applyBorder="1" applyAlignment="1" applyProtection="1">
      <alignment vertical="center"/>
    </xf>
    <xf numFmtId="44" fontId="13" fillId="0" borderId="2" xfId="1" applyFont="1" applyBorder="1" applyAlignment="1">
      <alignment vertical="center"/>
    </xf>
    <xf numFmtId="164" fontId="13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8" xfId="0" applyFont="1" applyBorder="1" applyAlignment="1">
      <alignment vertical="center" wrapText="1"/>
    </xf>
    <xf numFmtId="3" fontId="7" fillId="0" borderId="19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0</xdr:rowOff>
    </xdr:from>
    <xdr:to>
      <xdr:col>0</xdr:col>
      <xdr:colOff>1272540</xdr:colOff>
      <xdr:row>2</xdr:row>
      <xdr:rowOff>283845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E2FD41-7FF7-404F-91FD-6DC0CD8A29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948690" cy="922020"/>
        </a:xfrm>
        <a:prstGeom prst="rect">
          <a:avLst/>
        </a:prstGeom>
      </xdr:spPr>
    </xdr:pic>
    <xdr:clientData/>
  </xdr:twoCellAnchor>
  <xdr:twoCellAnchor>
    <xdr:from>
      <xdr:col>4</xdr:col>
      <xdr:colOff>960120</xdr:colOff>
      <xdr:row>0</xdr:row>
      <xdr:rowOff>91440</xdr:rowOff>
    </xdr:from>
    <xdr:to>
      <xdr:col>6</xdr:col>
      <xdr:colOff>1175972</xdr:colOff>
      <xdr:row>2</xdr:row>
      <xdr:rowOff>80010</xdr:rowOff>
    </xdr:to>
    <xdr:pic>
      <xdr:nvPicPr>
        <xdr:cNvPr id="3" name="Immagine 950575305" descr="Immagine che contiene testo&#10;&#10;Descrizione generata automaticamente">
          <a:extLst>
            <a:ext uri="{FF2B5EF4-FFF2-40B4-BE49-F238E27FC236}">
              <a16:creationId xmlns:a16="http://schemas.microsoft.com/office/drawing/2014/main" id="{38994D3D-796D-4537-B58E-FACFE1CD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91440"/>
          <a:ext cx="2722832" cy="61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0284-504E-44AC-9486-47F72E8E8454}">
  <dimension ref="A1:P43"/>
  <sheetViews>
    <sheetView tabSelected="1" topLeftCell="A7" workbookViewId="0">
      <selection activeCell="E19" sqref="E19"/>
    </sheetView>
  </sheetViews>
  <sheetFormatPr defaultRowHeight="14.4" x14ac:dyDescent="0.3"/>
  <cols>
    <col min="1" max="1" width="60.77734375" customWidth="1"/>
    <col min="2" max="2" width="15.77734375" customWidth="1"/>
    <col min="3" max="4" width="20.77734375" customWidth="1"/>
    <col min="5" max="5" width="15.77734375" customWidth="1"/>
    <col min="6" max="7" width="20.77734375" customWidth="1"/>
  </cols>
  <sheetData>
    <row r="1" spans="1:16" ht="25.05" customHeight="1" x14ac:dyDescent="0.3">
      <c r="A1" s="22"/>
      <c r="B1" s="23"/>
      <c r="C1" s="23"/>
      <c r="D1" s="23"/>
      <c r="E1" s="23"/>
      <c r="F1" s="23"/>
      <c r="G1" s="24"/>
    </row>
    <row r="2" spans="1:16" ht="25.05" customHeight="1" x14ac:dyDescent="0.3">
      <c r="A2" s="25"/>
      <c r="G2" s="26"/>
    </row>
    <row r="3" spans="1:16" ht="25.05" customHeight="1" x14ac:dyDescent="0.3">
      <c r="A3" s="25"/>
      <c r="G3" s="26"/>
    </row>
    <row r="4" spans="1:16" s="15" customFormat="1" ht="49.95" customHeight="1" x14ac:dyDescent="0.3">
      <c r="A4" s="67" t="s">
        <v>0</v>
      </c>
      <c r="B4" s="68"/>
      <c r="C4" s="68"/>
      <c r="D4" s="68"/>
      <c r="E4" s="68"/>
      <c r="F4" s="68"/>
      <c r="G4" s="69"/>
      <c r="H4" s="17"/>
      <c r="I4" s="17"/>
      <c r="J4" s="17"/>
      <c r="K4" s="17"/>
      <c r="L4" s="17"/>
      <c r="M4" s="17"/>
      <c r="N4" s="17"/>
      <c r="O4" s="17"/>
      <c r="P4" s="17"/>
    </row>
    <row r="5" spans="1:16" ht="15.6" x14ac:dyDescent="0.3">
      <c r="A5" s="30"/>
      <c r="B5" s="45"/>
      <c r="C5" s="45"/>
      <c r="D5" s="45"/>
      <c r="E5" s="45"/>
      <c r="F5" s="45"/>
      <c r="G5" s="31"/>
    </row>
    <row r="6" spans="1:16" ht="22.8" x14ac:dyDescent="0.4">
      <c r="A6" s="79" t="s">
        <v>12</v>
      </c>
      <c r="B6" s="80"/>
      <c r="C6" s="80"/>
      <c r="D6" s="80"/>
      <c r="E6" s="80"/>
      <c r="F6" s="80"/>
      <c r="G6" s="81"/>
      <c r="H6" s="20"/>
      <c r="I6" s="20"/>
      <c r="J6" s="20"/>
      <c r="K6" s="20"/>
      <c r="L6" s="20"/>
      <c r="M6" s="20"/>
      <c r="N6" s="20"/>
      <c r="O6" s="20"/>
      <c r="P6" s="20"/>
    </row>
    <row r="7" spans="1:16" ht="15.6" x14ac:dyDescent="0.3">
      <c r="A7" s="79" t="s">
        <v>1</v>
      </c>
      <c r="B7" s="80"/>
      <c r="C7" s="80"/>
      <c r="D7" s="80"/>
      <c r="E7" s="80"/>
      <c r="F7" s="80"/>
      <c r="G7" s="81"/>
      <c r="H7" s="19"/>
      <c r="I7" s="19"/>
      <c r="J7" s="19"/>
      <c r="K7" s="19"/>
      <c r="L7" s="19"/>
      <c r="M7" s="19"/>
      <c r="N7" s="19"/>
      <c r="O7" s="19"/>
      <c r="P7" s="19"/>
    </row>
    <row r="8" spans="1:16" ht="15.6" x14ac:dyDescent="0.3">
      <c r="A8" s="1"/>
      <c r="B8" s="46"/>
      <c r="C8" s="46"/>
      <c r="D8" s="46"/>
      <c r="E8" s="46"/>
      <c r="F8" s="46"/>
      <c r="G8" s="2"/>
    </row>
    <row r="9" spans="1:16" ht="17.399999999999999" x14ac:dyDescent="0.3">
      <c r="A9" s="79" t="s">
        <v>13</v>
      </c>
      <c r="B9" s="80"/>
      <c r="C9" s="80"/>
      <c r="D9" s="80"/>
      <c r="E9" s="80"/>
      <c r="F9" s="80"/>
      <c r="G9" s="81"/>
      <c r="H9" s="18"/>
      <c r="I9" s="18"/>
      <c r="J9" s="18"/>
      <c r="K9" s="18"/>
      <c r="L9" s="18"/>
      <c r="M9" s="18"/>
      <c r="N9" s="18"/>
      <c r="O9" s="18"/>
      <c r="P9" s="18"/>
    </row>
    <row r="10" spans="1:16" ht="15.6" x14ac:dyDescent="0.3">
      <c r="A10" s="1"/>
      <c r="B10" s="46"/>
      <c r="C10" s="46"/>
      <c r="D10" s="46"/>
      <c r="E10" s="46"/>
      <c r="F10" s="46"/>
      <c r="G10" s="2"/>
    </row>
    <row r="11" spans="1:16" ht="21" x14ac:dyDescent="0.3">
      <c r="A11" s="82" t="s">
        <v>23</v>
      </c>
      <c r="B11" s="83"/>
      <c r="C11" s="83"/>
      <c r="D11" s="83"/>
      <c r="E11" s="83"/>
      <c r="F11" s="83"/>
      <c r="G11" s="84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15.6" x14ac:dyDescent="0.3">
      <c r="A12" s="32"/>
      <c r="B12" s="47"/>
      <c r="C12" s="47"/>
      <c r="D12" s="47"/>
      <c r="E12" s="47"/>
      <c r="F12" s="47"/>
      <c r="G12" s="33"/>
    </row>
    <row r="13" spans="1:16" ht="19.95" customHeight="1" x14ac:dyDescent="0.3">
      <c r="A13" s="88" t="s">
        <v>2</v>
      </c>
      <c r="B13" s="89"/>
      <c r="C13" s="89"/>
      <c r="D13" s="89"/>
      <c r="E13" s="89"/>
      <c r="F13" s="89"/>
      <c r="G13" s="90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9.95" customHeight="1" x14ac:dyDescent="0.3">
      <c r="A14" s="34"/>
      <c r="B14" s="48"/>
      <c r="C14" s="48"/>
      <c r="D14" s="48"/>
      <c r="E14" s="48"/>
      <c r="F14" s="48"/>
      <c r="G14" s="35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3">
      <c r="A15" s="25"/>
      <c r="G15" s="26"/>
    </row>
    <row r="16" spans="1:16" ht="150" customHeight="1" x14ac:dyDescent="0.3">
      <c r="A16" s="85" t="s">
        <v>20</v>
      </c>
      <c r="B16" s="86"/>
      <c r="C16" s="86"/>
      <c r="D16" s="86"/>
      <c r="E16" s="86"/>
      <c r="F16" s="86"/>
      <c r="G16" s="87"/>
      <c r="H16" s="21"/>
      <c r="I16" s="21"/>
      <c r="J16" s="21"/>
      <c r="K16" s="21"/>
      <c r="L16" s="21"/>
      <c r="M16" s="21"/>
      <c r="N16" s="21"/>
      <c r="O16" s="21"/>
      <c r="P16" s="21"/>
    </row>
    <row r="17" spans="1:7" ht="15" thickBot="1" x14ac:dyDescent="0.35">
      <c r="A17" s="25"/>
      <c r="G17" s="26"/>
    </row>
    <row r="18" spans="1:7" ht="28.2" thickBot="1" x14ac:dyDescent="0.35">
      <c r="A18" s="62" t="s">
        <v>14</v>
      </c>
      <c r="B18" s="63" t="s">
        <v>3</v>
      </c>
      <c r="C18" s="63" t="s">
        <v>4</v>
      </c>
      <c r="D18" s="63" t="s">
        <v>5</v>
      </c>
      <c r="E18" s="63" t="s">
        <v>6</v>
      </c>
      <c r="F18" s="63" t="s">
        <v>7</v>
      </c>
      <c r="G18" s="64" t="s">
        <v>8</v>
      </c>
    </row>
    <row r="19" spans="1:7" ht="34.950000000000003" customHeight="1" x14ac:dyDescent="0.3">
      <c r="A19" s="57" t="s">
        <v>15</v>
      </c>
      <c r="B19" s="58">
        <v>1</v>
      </c>
      <c r="C19" s="59">
        <v>800000</v>
      </c>
      <c r="D19" s="59">
        <f>+C19*B19</f>
        <v>800000</v>
      </c>
      <c r="E19" s="60">
        <v>0</v>
      </c>
      <c r="F19" s="59">
        <f>+D19*E19</f>
        <v>0</v>
      </c>
      <c r="G19" s="61">
        <f>+D19-F19</f>
        <v>800000</v>
      </c>
    </row>
    <row r="20" spans="1:7" ht="34.950000000000003" customHeight="1" x14ac:dyDescent="0.3">
      <c r="A20" s="36" t="s">
        <v>16</v>
      </c>
      <c r="B20" s="3">
        <v>1</v>
      </c>
      <c r="C20" s="4">
        <v>1350000</v>
      </c>
      <c r="D20" s="4">
        <f>+C20*B20</f>
        <v>1350000</v>
      </c>
      <c r="E20" s="5">
        <v>0</v>
      </c>
      <c r="F20" s="4">
        <f>+D20*E20</f>
        <v>0</v>
      </c>
      <c r="G20" s="27">
        <f>+D20-F20</f>
        <v>1350000</v>
      </c>
    </row>
    <row r="21" spans="1:7" ht="34.950000000000003" customHeight="1" x14ac:dyDescent="0.3">
      <c r="A21" s="66" t="s">
        <v>21</v>
      </c>
      <c r="B21" s="3">
        <v>1</v>
      </c>
      <c r="C21" s="4">
        <v>21500</v>
      </c>
      <c r="D21" s="4">
        <f>+C21*B21</f>
        <v>21500</v>
      </c>
      <c r="E21" s="5" t="s">
        <v>24</v>
      </c>
      <c r="F21" s="4"/>
      <c r="G21" s="4">
        <f>+D21</f>
        <v>21500</v>
      </c>
    </row>
    <row r="22" spans="1:7" ht="34.950000000000003" customHeight="1" x14ac:dyDescent="0.3">
      <c r="A22" s="66" t="s">
        <v>22</v>
      </c>
      <c r="B22" s="3">
        <v>1</v>
      </c>
      <c r="C22" s="4">
        <v>78500</v>
      </c>
      <c r="D22" s="4">
        <f>+C22*B22</f>
        <v>78500</v>
      </c>
      <c r="E22" s="5" t="s">
        <v>24</v>
      </c>
      <c r="F22" s="4"/>
      <c r="G22" s="4">
        <f>+D22</f>
        <v>78500</v>
      </c>
    </row>
    <row r="23" spans="1:7" ht="15" thickBot="1" x14ac:dyDescent="0.35">
      <c r="A23" s="6"/>
      <c r="B23" s="49"/>
      <c r="C23" s="28"/>
      <c r="D23" s="7">
        <f>+SUM(D19:D22)</f>
        <v>2250000</v>
      </c>
      <c r="E23" s="50"/>
      <c r="F23" s="51"/>
      <c r="G23" s="8">
        <f>+SUM(G19:G22)</f>
        <v>2250000</v>
      </c>
    </row>
    <row r="24" spans="1:7" x14ac:dyDescent="0.3">
      <c r="A24" s="6"/>
      <c r="B24" s="49"/>
      <c r="C24" s="28"/>
      <c r="D24" s="43"/>
      <c r="E24" s="50"/>
      <c r="F24" s="51"/>
      <c r="G24" s="44"/>
    </row>
    <row r="25" spans="1:7" x14ac:dyDescent="0.3">
      <c r="A25" s="6"/>
      <c r="B25" s="49"/>
      <c r="C25" s="28"/>
      <c r="D25" s="43"/>
      <c r="E25" s="50"/>
      <c r="F25" s="51"/>
      <c r="G25" s="44"/>
    </row>
    <row r="26" spans="1:7" x14ac:dyDescent="0.3">
      <c r="A26" s="6"/>
      <c r="B26" s="49"/>
      <c r="C26" s="28"/>
      <c r="D26" s="43"/>
      <c r="E26" s="50"/>
      <c r="F26" s="51"/>
      <c r="G26" s="44"/>
    </row>
    <row r="27" spans="1:7" x14ac:dyDescent="0.3">
      <c r="A27" s="25"/>
      <c r="G27" s="26"/>
    </row>
    <row r="28" spans="1:7" ht="19.95" customHeight="1" x14ac:dyDescent="0.3">
      <c r="A28" s="52" t="s">
        <v>17</v>
      </c>
      <c r="B28" s="41">
        <v>0</v>
      </c>
      <c r="C28" s="37"/>
      <c r="D28" s="38"/>
      <c r="E28" s="38"/>
      <c r="F28" s="39"/>
      <c r="G28" s="53"/>
    </row>
    <row r="29" spans="1:7" ht="19.95" customHeight="1" x14ac:dyDescent="0.3">
      <c r="A29" s="52" t="s">
        <v>18</v>
      </c>
      <c r="B29" s="42">
        <v>0</v>
      </c>
      <c r="C29" s="37"/>
      <c r="D29" s="38"/>
      <c r="E29" s="38"/>
      <c r="F29" s="40"/>
      <c r="G29" s="54"/>
    </row>
    <row r="30" spans="1:7" ht="19.95" customHeight="1" x14ac:dyDescent="0.3">
      <c r="A30" s="55"/>
      <c r="B30" s="40"/>
      <c r="C30" s="38"/>
      <c r="D30" s="38"/>
      <c r="E30" s="38"/>
      <c r="F30" s="40"/>
      <c r="G30" s="54"/>
    </row>
    <row r="31" spans="1:7" ht="19.95" customHeight="1" x14ac:dyDescent="0.3">
      <c r="A31" s="55"/>
      <c r="B31" s="40"/>
      <c r="C31" s="38"/>
      <c r="D31" s="38"/>
      <c r="E31" s="38"/>
      <c r="F31" s="40"/>
      <c r="G31" s="54"/>
    </row>
    <row r="32" spans="1:7" x14ac:dyDescent="0.3">
      <c r="A32" s="25"/>
      <c r="G32" s="26"/>
    </row>
    <row r="33" spans="1:7" x14ac:dyDescent="0.3">
      <c r="A33" s="9"/>
      <c r="B33" s="28"/>
      <c r="C33" s="28"/>
      <c r="D33" s="28"/>
      <c r="E33" s="28"/>
      <c r="F33" s="28"/>
      <c r="G33" s="28"/>
    </row>
    <row r="34" spans="1:7" x14ac:dyDescent="0.3">
      <c r="A34" s="11" t="s">
        <v>9</v>
      </c>
      <c r="B34" s="56"/>
      <c r="C34" s="65"/>
      <c r="D34" s="65"/>
      <c r="E34" s="28"/>
      <c r="F34" s="91" t="s">
        <v>10</v>
      </c>
      <c r="G34" s="91"/>
    </row>
    <row r="35" spans="1:7" x14ac:dyDescent="0.3">
      <c r="A35" s="9"/>
      <c r="B35" s="28"/>
      <c r="C35" s="28"/>
      <c r="D35" s="28"/>
      <c r="E35" s="28"/>
      <c r="F35" s="28"/>
      <c r="G35" s="10"/>
    </row>
    <row r="36" spans="1:7" ht="15" thickBot="1" x14ac:dyDescent="0.35">
      <c r="A36" s="12"/>
      <c r="B36" s="13"/>
      <c r="C36" s="13"/>
      <c r="D36" s="13"/>
      <c r="E36" s="13"/>
      <c r="F36" s="13"/>
      <c r="G36" s="14"/>
    </row>
    <row r="37" spans="1:7" x14ac:dyDescent="0.3">
      <c r="A37" s="25"/>
      <c r="G37" s="26"/>
    </row>
    <row r="38" spans="1:7" x14ac:dyDescent="0.3">
      <c r="A38" s="25"/>
      <c r="G38" s="26"/>
    </row>
    <row r="39" spans="1:7" ht="15" thickBot="1" x14ac:dyDescent="0.35">
      <c r="A39" s="25"/>
      <c r="G39" s="26"/>
    </row>
    <row r="40" spans="1:7" ht="18.600000000000001" thickBot="1" x14ac:dyDescent="0.35">
      <c r="A40" s="70" t="s">
        <v>11</v>
      </c>
      <c r="B40" s="71"/>
      <c r="C40" s="71"/>
      <c r="D40" s="71"/>
      <c r="E40" s="71"/>
      <c r="F40" s="71"/>
      <c r="G40" s="72"/>
    </row>
    <row r="41" spans="1:7" ht="25.05" customHeight="1" x14ac:dyDescent="0.3">
      <c r="A41" s="73" t="s">
        <v>19</v>
      </c>
      <c r="B41" s="74"/>
      <c r="C41" s="74"/>
      <c r="D41" s="74"/>
      <c r="E41" s="74"/>
      <c r="F41" s="74"/>
      <c r="G41" s="75"/>
    </row>
    <row r="42" spans="1:7" ht="25.05" customHeight="1" x14ac:dyDescent="0.3">
      <c r="A42" s="73"/>
      <c r="B42" s="74"/>
      <c r="C42" s="74"/>
      <c r="D42" s="74"/>
      <c r="E42" s="74"/>
      <c r="F42" s="74"/>
      <c r="G42" s="75"/>
    </row>
    <row r="43" spans="1:7" ht="25.05" customHeight="1" thickBot="1" x14ac:dyDescent="0.35">
      <c r="A43" s="76"/>
      <c r="B43" s="77"/>
      <c r="C43" s="77"/>
      <c r="D43" s="77"/>
      <c r="E43" s="77"/>
      <c r="F43" s="77"/>
      <c r="G43" s="78"/>
    </row>
  </sheetData>
  <sheetProtection algorithmName="SHA-512" hashValue="I2+hpNVWBMT1YzFwEoH0Qzsnhd5u+NZoq0Zblm3GzuAIsivACO5kO9vmagSmwxqAkGU19yGdl3FpMdcFE4ia5g==" saltValue="3c3Ti5DM9jHeGLnLkH6ptA==" spinCount="100000" sheet="1" objects="1" scenarios="1"/>
  <protectedRanges>
    <protectedRange sqref="F28:G31 B28:B31" name="Intervallo2"/>
    <protectedRange sqref="E19:E20" name="Intervallo1"/>
  </protectedRanges>
  <mergeCells count="10">
    <mergeCell ref="A4:G4"/>
    <mergeCell ref="A40:G40"/>
    <mergeCell ref="A41:G43"/>
    <mergeCell ref="A6:G6"/>
    <mergeCell ref="A7:G7"/>
    <mergeCell ref="A9:G9"/>
    <mergeCell ref="A11:G11"/>
    <mergeCell ref="A16:G16"/>
    <mergeCell ref="A13:G13"/>
    <mergeCell ref="F34:G34"/>
  </mergeCells>
  <pageMargins left="0.19685039370078741" right="0.19685039370078741" top="0.15748031496062992" bottom="0.19685039370078741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infrastrutture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Maranesi Flaminio</dc:creator>
  <cp:lastModifiedBy>Ghezzi Alessio</cp:lastModifiedBy>
  <cp:lastPrinted>2023-11-03T06:40:27Z</cp:lastPrinted>
  <dcterms:created xsi:type="dcterms:W3CDTF">2023-10-10T06:18:35Z</dcterms:created>
  <dcterms:modified xsi:type="dcterms:W3CDTF">2023-11-06T14:35:31Z</dcterms:modified>
</cp:coreProperties>
</file>